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江津区几江城区户外销售卖亭建设项目\"/>
    </mc:Choice>
  </mc:AlternateContent>
  <bookViews>
    <workbookView xWindow="0" yWindow="0" windowWidth="20490" windowHeight="7860"/>
  </bookViews>
  <sheets>
    <sheet name="16m2" sheetId="3" r:id="rId1"/>
  </sheets>
  <calcPr calcId="152511"/>
</workbook>
</file>

<file path=xl/calcChain.xml><?xml version="1.0" encoding="utf-8"?>
<calcChain xmlns="http://schemas.openxmlformats.org/spreadsheetml/2006/main">
  <c r="F52" i="3" l="1"/>
  <c r="F49" i="3"/>
  <c r="H47" i="3"/>
  <c r="H44" i="3"/>
  <c r="H42" i="3"/>
  <c r="H49" i="3" s="1"/>
  <c r="H39" i="3"/>
  <c r="F45" i="3"/>
  <c r="H37" i="3"/>
  <c r="F37" i="3"/>
  <c r="H28" i="3"/>
  <c r="H25" i="3"/>
  <c r="H24" i="3"/>
  <c r="H23" i="3"/>
  <c r="H29" i="3" s="1"/>
  <c r="F29" i="3"/>
  <c r="H15" i="3"/>
  <c r="C14" i="3"/>
  <c r="H13" i="3"/>
  <c r="C12" i="3"/>
  <c r="H11" i="3"/>
  <c r="H10" i="3"/>
  <c r="H9" i="3"/>
  <c r="H8" i="3"/>
  <c r="H7" i="3"/>
  <c r="H6" i="3"/>
  <c r="F20" i="3"/>
  <c r="F50" i="3" l="1"/>
  <c r="H20" i="3"/>
  <c r="H50" i="3"/>
  <c r="H12" i="3"/>
  <c r="F51" i="3" l="1"/>
  <c r="F53" i="3" s="1"/>
  <c r="F54" i="3" s="1"/>
</calcChain>
</file>

<file path=xl/sharedStrings.xml><?xml version="1.0" encoding="utf-8"?>
<sst xmlns="http://schemas.openxmlformats.org/spreadsheetml/2006/main" count="132" uniqueCount="94">
  <si>
    <t>序号</t>
  </si>
  <si>
    <t>工程项目</t>
  </si>
  <si>
    <t>数量</t>
  </si>
  <si>
    <t>单位</t>
  </si>
  <si>
    <t>材料</t>
  </si>
  <si>
    <t>人工</t>
  </si>
  <si>
    <t>备注说明</t>
  </si>
  <si>
    <t>单价</t>
  </si>
  <si>
    <t>合价</t>
  </si>
  <si>
    <t>一</t>
  </si>
  <si>
    <t>户外体育彩票亭框体</t>
  </si>
  <si>
    <t>主体钢架</t>
  </si>
  <si>
    <t>平方</t>
  </si>
  <si>
    <t>100*100方管镀锌管无缝焊接</t>
  </si>
  <si>
    <t>镀锌板喷漆</t>
  </si>
  <si>
    <t>屋面</t>
  </si>
  <si>
    <t>4mm钢板造型汽车漆</t>
  </si>
  <si>
    <t>顶棚</t>
  </si>
  <si>
    <t>木工板+塑料扣板</t>
  </si>
  <si>
    <t>伸缩雨棚</t>
  </si>
  <si>
    <t>个</t>
  </si>
  <si>
    <t>顶面造型边槽</t>
  </si>
  <si>
    <t>米</t>
  </si>
  <si>
    <t>铝合金地弹门</t>
  </si>
  <si>
    <t>电渡彩铝型材</t>
  </si>
  <si>
    <t>12钢化玻璃</t>
  </si>
  <si>
    <t>铝合金窗</t>
  </si>
  <si>
    <t>地弹簧门配件</t>
  </si>
  <si>
    <t>套</t>
  </si>
  <si>
    <t>花纹铝板地面</t>
  </si>
  <si>
    <t>可拆卸台面</t>
  </si>
  <si>
    <t>空调架</t>
  </si>
  <si>
    <t>运输吊装费</t>
  </si>
  <si>
    <t>项</t>
  </si>
  <si>
    <t>小计</t>
  </si>
  <si>
    <t>二</t>
  </si>
  <si>
    <t>体育彩票亭（室内）</t>
  </si>
  <si>
    <t>门头灯箱</t>
  </si>
  <si>
    <t>即开玻璃柜</t>
  </si>
  <si>
    <t>材质：生态板，8mm钢化玻璃，规格长0.9米，宽0.6米，高1.1米</t>
  </si>
  <si>
    <t>销售柜</t>
  </si>
  <si>
    <t>材质：生态板，8mm钢化玻璃，规格长0.9米，宽0.6米</t>
  </si>
  <si>
    <t>销售桌</t>
  </si>
  <si>
    <t>茶几</t>
  </si>
  <si>
    <t>沙发</t>
  </si>
  <si>
    <t>休闲凳</t>
  </si>
  <si>
    <t>三</t>
  </si>
  <si>
    <t>电路安装</t>
  </si>
  <si>
    <t>强电线路</t>
  </si>
  <si>
    <t>m²</t>
  </si>
  <si>
    <t>弱电线路</t>
  </si>
  <si>
    <t>开关 面板 插座</t>
  </si>
  <si>
    <t>路由器</t>
  </si>
  <si>
    <t>集线器</t>
  </si>
  <si>
    <t>吸顶灯</t>
  </si>
  <si>
    <t>八</t>
  </si>
  <si>
    <t>广告部分</t>
  </si>
  <si>
    <t>营业时间牌</t>
  </si>
  <si>
    <t>Wifi牌</t>
  </si>
  <si>
    <t>室内走势图</t>
  </si>
  <si>
    <t>形象墙水晶字</t>
  </si>
  <si>
    <t>室内超薄灯箱广告</t>
  </si>
  <si>
    <t>室内室外铝合金广告框</t>
  </si>
  <si>
    <t>设备</t>
  </si>
  <si>
    <t>空调</t>
  </si>
  <si>
    <t>格立1.5P</t>
  </si>
  <si>
    <t>LED屏</t>
  </si>
  <si>
    <t>红色单显</t>
  </si>
  <si>
    <t>直接费用</t>
  </si>
  <si>
    <t>材料费及人工总价。</t>
  </si>
  <si>
    <t>A</t>
  </si>
  <si>
    <t>材料费及人工费合价</t>
  </si>
  <si>
    <t>B</t>
  </si>
  <si>
    <t>设计费</t>
  </si>
  <si>
    <t>C</t>
  </si>
  <si>
    <t>税费(A的8%计算)</t>
  </si>
  <si>
    <t xml:space="preserve">国税3%，企业所得税等5% </t>
  </si>
  <si>
    <t>D</t>
  </si>
  <si>
    <t>总造价</t>
  </si>
  <si>
    <t>　</t>
  </si>
  <si>
    <t xml:space="preserve"> 备注：</t>
  </si>
  <si>
    <t xml:space="preserve"> 附注说明  </t>
  </si>
  <si>
    <t>1、本预算装修总税金（税率为8%)。</t>
  </si>
  <si>
    <t>2、本工程实行预算内量价包干、盈亏自负、未预算项目不进入本预算。</t>
  </si>
  <si>
    <t>3、本预算工程为0的项目为甲方供材料。</t>
  </si>
  <si>
    <t>4、现场若有项目增减变更、以甲乙双方签字为准、新增项目另行按实际收方结算。</t>
  </si>
  <si>
    <t>5、设计图纸与本预算不相符者、以本预算为准。</t>
  </si>
  <si>
    <t>6、施工用水、电接口由甲方提供，水电费用由甲方承担。</t>
  </si>
  <si>
    <t>7、电部分预算量已经能够满足基本使用功能、如业主要求增加数量、按增加项目、增加费用处理。</t>
  </si>
  <si>
    <t>8、本预算中由客户自己购买的材料、由客户自己支付运费和搬运费将材料搬动到施工现场。</t>
  </si>
  <si>
    <t xml:space="preserve">                                                                                               </t>
  </si>
  <si>
    <t xml:space="preserve">        </t>
  </si>
  <si>
    <t xml:space="preserve">   江津区几江城区户外销售卖亭建设报价清单</t>
    <phoneticPr fontId="13" type="noConversion"/>
  </si>
  <si>
    <t>附见3：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</si>
</sst>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sz val="11"/>
      <color indexed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2" fillId="0" borderId="0"/>
    <xf numFmtId="0" fontId="11" fillId="0" borderId="0"/>
  </cellStyleXfs>
  <cellXfs count="7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</xf>
    <xf numFmtId="0" fontId="9" fillId="3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/>
    <xf numFmtId="0" fontId="7" fillId="0" borderId="0" xfId="2" applyFont="1" applyFill="1" applyBorder="1" applyAlignment="1"/>
    <xf numFmtId="0" fontId="5" fillId="0" borderId="0" xfId="2" applyFont="1" applyFill="1" applyBorder="1" applyAlignment="1"/>
    <xf numFmtId="0" fontId="10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2" fillId="0" borderId="1" xfId="1" applyFont="1" applyBorder="1" applyAlignment="1">
      <alignment horizontal="left" vertical="center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>
      <alignment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9" fillId="3" borderId="3" xfId="2" applyFont="1" applyFill="1" applyBorder="1" applyAlignment="1" applyProtection="1">
      <alignment vertical="center" wrapText="1"/>
      <protection locked="0"/>
    </xf>
    <xf numFmtId="0" fontId="9" fillId="3" borderId="4" xfId="2" applyFont="1" applyFill="1" applyBorder="1" applyAlignment="1" applyProtection="1">
      <alignment vertical="center" wrapText="1"/>
      <protection locked="0"/>
    </xf>
    <xf numFmtId="0" fontId="9" fillId="3" borderId="5" xfId="2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9"/>
  <sheetViews>
    <sheetView tabSelected="1" workbookViewId="0">
      <selection activeCell="A2" sqref="A2:I2"/>
    </sheetView>
  </sheetViews>
  <sheetFormatPr defaultColWidth="9" defaultRowHeight="13.5"/>
  <cols>
    <col min="1" max="1" width="4.375" customWidth="1"/>
    <col min="2" max="2" width="23.5" customWidth="1"/>
    <col min="3" max="3" width="5.25" customWidth="1"/>
    <col min="4" max="4" width="5.5" customWidth="1"/>
    <col min="5" max="5" width="6" customWidth="1"/>
    <col min="6" max="6" width="9.25" customWidth="1"/>
    <col min="7" max="7" width="8.625" customWidth="1"/>
    <col min="8" max="8" width="9.5" customWidth="1"/>
    <col min="9" max="9" width="31.625" customWidth="1"/>
  </cols>
  <sheetData>
    <row r="1" spans="1:256">
      <c r="A1" t="s">
        <v>93</v>
      </c>
    </row>
    <row r="2" spans="1:256" s="1" customFormat="1" ht="65.099999999999994" customHeight="1">
      <c r="A2" s="74" t="s">
        <v>92</v>
      </c>
      <c r="B2" s="75"/>
      <c r="C2" s="75"/>
      <c r="D2" s="75"/>
      <c r="E2" s="75"/>
      <c r="F2" s="75"/>
      <c r="G2" s="75"/>
      <c r="H2" s="75"/>
      <c r="I2" s="75"/>
    </row>
    <row r="3" spans="1:256" s="2" customFormat="1" ht="30.95" customHeight="1">
      <c r="A3" s="58" t="s">
        <v>0</v>
      </c>
      <c r="B3" s="58" t="s">
        <v>1</v>
      </c>
      <c r="C3" s="58" t="s">
        <v>2</v>
      </c>
      <c r="D3" s="58" t="s">
        <v>3</v>
      </c>
      <c r="E3" s="58" t="s">
        <v>4</v>
      </c>
      <c r="F3" s="58"/>
      <c r="G3" s="58" t="s">
        <v>5</v>
      </c>
      <c r="H3" s="58"/>
      <c r="I3" s="58" t="s">
        <v>6</v>
      </c>
    </row>
    <row r="4" spans="1:256" s="2" customFormat="1" ht="33" customHeight="1">
      <c r="A4" s="59"/>
      <c r="B4" s="59"/>
      <c r="C4" s="59"/>
      <c r="D4" s="59"/>
      <c r="E4" s="9" t="s">
        <v>7</v>
      </c>
      <c r="F4" s="9" t="s">
        <v>8</v>
      </c>
      <c r="G4" s="9" t="s">
        <v>7</v>
      </c>
      <c r="H4" s="9" t="s">
        <v>8</v>
      </c>
      <c r="I4" s="59"/>
    </row>
    <row r="5" spans="1:256" s="2" customFormat="1" ht="38.1" customHeight="1">
      <c r="A5" s="10" t="s">
        <v>9</v>
      </c>
      <c r="B5" s="11" t="s">
        <v>10</v>
      </c>
      <c r="C5" s="12"/>
      <c r="D5" s="12"/>
      <c r="E5" s="10"/>
      <c r="F5" s="10"/>
      <c r="G5" s="10"/>
      <c r="H5" s="10"/>
      <c r="I5" s="10"/>
    </row>
    <row r="6" spans="1:256" s="3" customFormat="1" ht="45" customHeight="1">
      <c r="A6" s="25">
        <v>1</v>
      </c>
      <c r="B6" s="13" t="s">
        <v>11</v>
      </c>
      <c r="C6" s="12">
        <v>16</v>
      </c>
      <c r="D6" s="12" t="s">
        <v>12</v>
      </c>
      <c r="E6" s="14"/>
      <c r="F6" s="25"/>
      <c r="G6" s="14">
        <v>0</v>
      </c>
      <c r="H6" s="25">
        <f>G6*C6</f>
        <v>0</v>
      </c>
      <c r="I6" s="16" t="s">
        <v>13</v>
      </c>
      <c r="J6" s="45"/>
    </row>
    <row r="7" spans="1:256" s="3" customFormat="1" ht="45" customHeight="1">
      <c r="A7" s="25">
        <v>2</v>
      </c>
      <c r="B7" s="13" t="s">
        <v>14</v>
      </c>
      <c r="C7" s="12">
        <v>45</v>
      </c>
      <c r="D7" s="12" t="s">
        <v>12</v>
      </c>
      <c r="E7" s="14"/>
      <c r="F7" s="25"/>
      <c r="G7" s="14">
        <v>0</v>
      </c>
      <c r="H7" s="25">
        <f>G7*C7</f>
        <v>0</v>
      </c>
      <c r="I7" s="16"/>
      <c r="J7" s="45"/>
    </row>
    <row r="8" spans="1:256" s="2" customFormat="1" ht="45" customHeight="1">
      <c r="A8" s="25">
        <v>3</v>
      </c>
      <c r="B8" s="13" t="s">
        <v>15</v>
      </c>
      <c r="C8" s="12">
        <v>21</v>
      </c>
      <c r="D8" s="12" t="s">
        <v>12</v>
      </c>
      <c r="E8" s="14"/>
      <c r="F8" s="15"/>
      <c r="G8" s="14">
        <v>0</v>
      </c>
      <c r="H8" s="15">
        <f>G8*C8</f>
        <v>0</v>
      </c>
      <c r="I8" s="16" t="s">
        <v>16</v>
      </c>
      <c r="J8" s="46"/>
    </row>
    <row r="9" spans="1:256" s="2" customFormat="1" ht="45" customHeight="1">
      <c r="A9" s="25">
        <v>4</v>
      </c>
      <c r="B9" s="13" t="s">
        <v>17</v>
      </c>
      <c r="C9" s="12">
        <v>16</v>
      </c>
      <c r="D9" s="12" t="s">
        <v>12</v>
      </c>
      <c r="E9" s="14"/>
      <c r="F9" s="15"/>
      <c r="G9" s="14">
        <v>0</v>
      </c>
      <c r="H9" s="15">
        <f>G9*C9</f>
        <v>0</v>
      </c>
      <c r="I9" s="16" t="s">
        <v>18</v>
      </c>
      <c r="J9" s="46"/>
    </row>
    <row r="10" spans="1:256" s="2" customFormat="1" ht="45" customHeight="1">
      <c r="A10" s="25">
        <v>5</v>
      </c>
      <c r="B10" s="13" t="s">
        <v>19</v>
      </c>
      <c r="C10" s="12">
        <v>1</v>
      </c>
      <c r="D10" s="12" t="s">
        <v>20</v>
      </c>
      <c r="E10" s="14"/>
      <c r="F10" s="15"/>
      <c r="G10" s="14">
        <v>0</v>
      </c>
      <c r="H10" s="15">
        <f>G10*C10</f>
        <v>0</v>
      </c>
      <c r="I10" s="16"/>
      <c r="J10" s="46"/>
    </row>
    <row r="11" spans="1:256" s="2" customFormat="1" ht="45" customHeight="1">
      <c r="A11" s="25">
        <v>6</v>
      </c>
      <c r="B11" s="16" t="s">
        <v>21</v>
      </c>
      <c r="C11" s="12">
        <v>18</v>
      </c>
      <c r="D11" s="12" t="s">
        <v>22</v>
      </c>
      <c r="E11" s="17"/>
      <c r="F11" s="15"/>
      <c r="G11" s="17">
        <v>0</v>
      </c>
      <c r="H11" s="15">
        <f>SUM(C11*G11)</f>
        <v>0</v>
      </c>
      <c r="I11" s="16"/>
    </row>
    <row r="12" spans="1:256" s="2" customFormat="1" ht="45" customHeight="1">
      <c r="A12" s="25">
        <v>7</v>
      </c>
      <c r="B12" s="18" t="s">
        <v>23</v>
      </c>
      <c r="C12" s="12">
        <f>1.2*2.1</f>
        <v>2.52</v>
      </c>
      <c r="D12" s="12" t="s">
        <v>12</v>
      </c>
      <c r="E12" s="14"/>
      <c r="F12" s="10"/>
      <c r="G12" s="14">
        <v>0</v>
      </c>
      <c r="H12" s="10">
        <f>SUM(G12*C12)</f>
        <v>0</v>
      </c>
      <c r="I12" s="13" t="s">
        <v>24</v>
      </c>
    </row>
    <row r="13" spans="1:256" s="2" customFormat="1" ht="32.1" customHeight="1">
      <c r="A13" s="25">
        <v>8</v>
      </c>
      <c r="B13" s="19" t="s">
        <v>25</v>
      </c>
      <c r="C13" s="20">
        <v>16</v>
      </c>
      <c r="D13" s="21" t="s">
        <v>12</v>
      </c>
      <c r="E13" s="22"/>
      <c r="F13" s="23"/>
      <c r="G13" s="22">
        <v>0</v>
      </c>
      <c r="H13" s="20">
        <f>SUM(G13*C13)</f>
        <v>0</v>
      </c>
      <c r="I13" s="47"/>
      <c r="J13" s="48"/>
    </row>
    <row r="14" spans="1:256" s="2" customFormat="1" ht="32.1" customHeight="1">
      <c r="A14" s="25">
        <v>9</v>
      </c>
      <c r="B14" s="19" t="s">
        <v>26</v>
      </c>
      <c r="C14" s="20">
        <f>1.3*1.5</f>
        <v>1.9500000000000002</v>
      </c>
      <c r="D14" s="21" t="s">
        <v>12</v>
      </c>
      <c r="E14" s="22"/>
      <c r="F14" s="23"/>
      <c r="G14" s="22"/>
      <c r="H14" s="20"/>
      <c r="I14" s="13" t="s">
        <v>24</v>
      </c>
      <c r="J14" s="48"/>
    </row>
    <row r="15" spans="1:256" s="2" customFormat="1" ht="45" customHeight="1">
      <c r="A15" s="25">
        <v>10</v>
      </c>
      <c r="B15" s="24" t="s">
        <v>27</v>
      </c>
      <c r="C15" s="25">
        <v>1</v>
      </c>
      <c r="D15" s="21" t="s">
        <v>28</v>
      </c>
      <c r="E15" s="26"/>
      <c r="F15" s="23"/>
      <c r="G15" s="26">
        <v>0</v>
      </c>
      <c r="H15" s="15">
        <f>SUM(C15*G15)</f>
        <v>0</v>
      </c>
      <c r="I15" s="24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</row>
    <row r="16" spans="1:256" s="2" customFormat="1" ht="45" customHeight="1">
      <c r="A16" s="25">
        <v>11</v>
      </c>
      <c r="B16" s="24" t="s">
        <v>29</v>
      </c>
      <c r="C16" s="25">
        <v>16</v>
      </c>
      <c r="D16" s="21" t="s">
        <v>12</v>
      </c>
      <c r="E16" s="26"/>
      <c r="F16" s="23"/>
      <c r="G16" s="26"/>
      <c r="H16" s="15"/>
      <c r="I16" s="24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  <c r="IU16" s="49"/>
      <c r="IV16" s="49"/>
    </row>
    <row r="17" spans="1:256" s="2" customFormat="1" ht="45" customHeight="1">
      <c r="A17" s="25">
        <v>12</v>
      </c>
      <c r="B17" s="24" t="s">
        <v>30</v>
      </c>
      <c r="C17" s="25">
        <v>6.2</v>
      </c>
      <c r="D17" s="12" t="s">
        <v>22</v>
      </c>
      <c r="E17" s="26"/>
      <c r="F17" s="23"/>
      <c r="G17" s="26"/>
      <c r="H17" s="15"/>
      <c r="I17" s="24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  <c r="IU17" s="49"/>
      <c r="IV17" s="49"/>
    </row>
    <row r="18" spans="1:256" s="2" customFormat="1" ht="45" customHeight="1">
      <c r="A18" s="25">
        <v>13</v>
      </c>
      <c r="B18" s="24" t="s">
        <v>31</v>
      </c>
      <c r="C18" s="25">
        <v>6</v>
      </c>
      <c r="D18" s="12" t="s">
        <v>22</v>
      </c>
      <c r="E18" s="26"/>
      <c r="F18" s="23"/>
      <c r="G18" s="26"/>
      <c r="H18" s="15"/>
      <c r="I18" s="24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</row>
    <row r="19" spans="1:256" s="2" customFormat="1" ht="45" customHeight="1">
      <c r="A19" s="25">
        <v>14</v>
      </c>
      <c r="B19" s="24" t="s">
        <v>32</v>
      </c>
      <c r="C19" s="25">
        <v>1</v>
      </c>
      <c r="D19" s="12" t="s">
        <v>33</v>
      </c>
      <c r="E19" s="26"/>
      <c r="F19" s="23"/>
      <c r="G19" s="26"/>
      <c r="H19" s="15"/>
      <c r="I19" s="24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</row>
    <row r="20" spans="1:256" s="2" customFormat="1" ht="36" customHeight="1">
      <c r="A20" s="15"/>
      <c r="B20" s="27" t="s">
        <v>34</v>
      </c>
      <c r="C20" s="12"/>
      <c r="D20" s="12"/>
      <c r="E20" s="17"/>
      <c r="F20" s="28">
        <f>SUM(F6:F19)</f>
        <v>0</v>
      </c>
      <c r="G20" s="17"/>
      <c r="H20" s="9">
        <f>SUM(H6:H15)</f>
        <v>0</v>
      </c>
      <c r="I20" s="16"/>
    </row>
    <row r="21" spans="1:256" s="2" customFormat="1" ht="42.95" customHeight="1">
      <c r="A21" s="10" t="s">
        <v>35</v>
      </c>
      <c r="B21" s="11" t="s">
        <v>36</v>
      </c>
      <c r="C21" s="12"/>
      <c r="D21" s="12"/>
      <c r="E21" s="10"/>
      <c r="F21" s="10"/>
      <c r="G21" s="10"/>
      <c r="H21" s="10"/>
      <c r="I21" s="10"/>
    </row>
    <row r="22" spans="1:256" s="2" customFormat="1" ht="42.95" customHeight="1">
      <c r="A22" s="10">
        <v>1</v>
      </c>
      <c r="B22" s="11" t="s">
        <v>37</v>
      </c>
      <c r="C22" s="12">
        <v>16</v>
      </c>
      <c r="D22" s="12" t="s">
        <v>12</v>
      </c>
      <c r="E22" s="10"/>
      <c r="F22" s="10"/>
      <c r="G22" s="10">
        <v>0</v>
      </c>
      <c r="H22" s="10">
        <v>0</v>
      </c>
      <c r="I22" s="10"/>
    </row>
    <row r="23" spans="1:256" s="2" customFormat="1" ht="45" customHeight="1">
      <c r="A23" s="15">
        <v>2</v>
      </c>
      <c r="B23" s="16" t="s">
        <v>38</v>
      </c>
      <c r="C23" s="12">
        <v>1</v>
      </c>
      <c r="D23" s="12" t="s">
        <v>20</v>
      </c>
      <c r="E23" s="17"/>
      <c r="F23" s="15"/>
      <c r="G23" s="17">
        <v>0</v>
      </c>
      <c r="H23" s="15">
        <f t="shared" ref="H23:H24" si="0">SUM(C23*G23)</f>
        <v>0</v>
      </c>
      <c r="I23" s="16" t="s">
        <v>39</v>
      </c>
    </row>
    <row r="24" spans="1:256" s="2" customFormat="1" ht="45" customHeight="1">
      <c r="A24" s="15">
        <v>3</v>
      </c>
      <c r="B24" s="16" t="s">
        <v>40</v>
      </c>
      <c r="C24" s="12">
        <v>1</v>
      </c>
      <c r="D24" s="12" t="s">
        <v>20</v>
      </c>
      <c r="E24" s="17"/>
      <c r="F24" s="15"/>
      <c r="G24" s="17">
        <v>0</v>
      </c>
      <c r="H24" s="15">
        <f t="shared" si="0"/>
        <v>0</v>
      </c>
      <c r="I24" s="16" t="s">
        <v>41</v>
      </c>
    </row>
    <row r="25" spans="1:256" s="2" customFormat="1" ht="45" customHeight="1">
      <c r="A25" s="15">
        <v>4</v>
      </c>
      <c r="B25" s="18" t="s">
        <v>42</v>
      </c>
      <c r="C25" s="12">
        <v>5</v>
      </c>
      <c r="D25" s="12" t="s">
        <v>20</v>
      </c>
      <c r="E25" s="14"/>
      <c r="F25" s="10"/>
      <c r="G25" s="14">
        <v>0</v>
      </c>
      <c r="H25" s="10">
        <f>SUM(G25*C25)</f>
        <v>0</v>
      </c>
      <c r="I25" s="13"/>
    </row>
    <row r="26" spans="1:256" s="2" customFormat="1" ht="45" customHeight="1">
      <c r="A26" s="15">
        <v>5</v>
      </c>
      <c r="B26" s="18" t="s">
        <v>43</v>
      </c>
      <c r="C26" s="12">
        <v>1</v>
      </c>
      <c r="D26" s="12" t="s">
        <v>20</v>
      </c>
      <c r="E26" s="14"/>
      <c r="F26" s="10"/>
      <c r="G26" s="14">
        <v>0</v>
      </c>
      <c r="H26" s="10">
        <v>0</v>
      </c>
      <c r="I26" s="13"/>
    </row>
    <row r="27" spans="1:256" s="2" customFormat="1" ht="45" customHeight="1">
      <c r="A27" s="15">
        <v>6</v>
      </c>
      <c r="B27" s="18" t="s">
        <v>44</v>
      </c>
      <c r="C27" s="12">
        <v>1</v>
      </c>
      <c r="D27" s="12" t="s">
        <v>20</v>
      </c>
      <c r="E27" s="14"/>
      <c r="F27" s="10"/>
      <c r="G27" s="14">
        <v>0</v>
      </c>
      <c r="H27" s="10">
        <v>0</v>
      </c>
      <c r="I27" s="13"/>
    </row>
    <row r="28" spans="1:256" s="4" customFormat="1" ht="57.95" customHeight="1">
      <c r="A28" s="15">
        <v>7</v>
      </c>
      <c r="B28" s="16" t="s">
        <v>45</v>
      </c>
      <c r="C28" s="25">
        <v>10</v>
      </c>
      <c r="D28" s="12" t="s">
        <v>20</v>
      </c>
      <c r="E28" s="17"/>
      <c r="F28" s="10"/>
      <c r="G28" s="17">
        <v>0</v>
      </c>
      <c r="H28" s="10">
        <f>SUM(G28*C28)</f>
        <v>0</v>
      </c>
      <c r="I28" s="13"/>
    </row>
    <row r="29" spans="1:256" s="2" customFormat="1" ht="36" customHeight="1">
      <c r="A29" s="15"/>
      <c r="B29" s="27" t="s">
        <v>34</v>
      </c>
      <c r="C29" s="12"/>
      <c r="D29" s="12"/>
      <c r="E29" s="17"/>
      <c r="F29" s="28">
        <f>SUM(F22:F28)</f>
        <v>0</v>
      </c>
      <c r="G29" s="17"/>
      <c r="H29" s="9">
        <f>SUM(H23:H28)</f>
        <v>0</v>
      </c>
      <c r="I29" s="16"/>
    </row>
    <row r="30" spans="1:256" s="2" customFormat="1" ht="42.95" customHeight="1">
      <c r="A30" s="10" t="s">
        <v>46</v>
      </c>
      <c r="B30" s="11" t="s">
        <v>47</v>
      </c>
      <c r="C30" s="12"/>
      <c r="D30" s="12"/>
      <c r="E30" s="10"/>
      <c r="F30" s="10"/>
      <c r="G30" s="10"/>
      <c r="H30" s="10"/>
      <c r="I30" s="10"/>
    </row>
    <row r="31" spans="1:256" s="2" customFormat="1" ht="45" customHeight="1">
      <c r="A31" s="15">
        <v>1</v>
      </c>
      <c r="B31" s="13" t="s">
        <v>48</v>
      </c>
      <c r="C31" s="12">
        <v>12</v>
      </c>
      <c r="D31" s="12" t="s">
        <v>49</v>
      </c>
      <c r="E31" s="14"/>
      <c r="F31" s="15"/>
      <c r="G31" s="14"/>
      <c r="H31" s="15"/>
      <c r="I31" s="16"/>
      <c r="J31" s="46"/>
    </row>
    <row r="32" spans="1:256" s="2" customFormat="1" ht="45" customHeight="1">
      <c r="A32" s="15">
        <v>2</v>
      </c>
      <c r="B32" s="16" t="s">
        <v>50</v>
      </c>
      <c r="C32" s="12">
        <v>1</v>
      </c>
      <c r="D32" s="12" t="s">
        <v>28</v>
      </c>
      <c r="E32" s="17"/>
      <c r="F32" s="15"/>
      <c r="G32" s="17"/>
      <c r="H32" s="15"/>
      <c r="I32" s="16"/>
    </row>
    <row r="33" spans="1:256" s="2" customFormat="1" ht="45" customHeight="1">
      <c r="A33" s="15">
        <v>3</v>
      </c>
      <c r="B33" s="18" t="s">
        <v>51</v>
      </c>
      <c r="C33" s="12">
        <v>1</v>
      </c>
      <c r="D33" s="12" t="s">
        <v>28</v>
      </c>
      <c r="E33" s="14"/>
      <c r="F33" s="10"/>
      <c r="G33" s="14"/>
      <c r="H33" s="10"/>
      <c r="I33" s="13"/>
    </row>
    <row r="34" spans="1:256" s="2" customFormat="1" ht="45" customHeight="1">
      <c r="A34" s="15">
        <v>4</v>
      </c>
      <c r="B34" s="24" t="s">
        <v>52</v>
      </c>
      <c r="C34" s="25">
        <v>1</v>
      </c>
      <c r="D34" s="12" t="s">
        <v>20</v>
      </c>
      <c r="E34" s="26"/>
      <c r="F34" s="15"/>
      <c r="G34" s="26"/>
      <c r="H34" s="15"/>
      <c r="I34" s="24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  <c r="HR34" s="49"/>
      <c r="HS34" s="49"/>
      <c r="HT34" s="49"/>
      <c r="HU34" s="49"/>
      <c r="HV34" s="49"/>
      <c r="HW34" s="49"/>
      <c r="HX34" s="49"/>
      <c r="HY34" s="49"/>
      <c r="HZ34" s="49"/>
      <c r="IA34" s="49"/>
      <c r="IB34" s="49"/>
      <c r="IC34" s="49"/>
      <c r="ID34" s="49"/>
      <c r="IE34" s="49"/>
      <c r="IF34" s="49"/>
      <c r="IG34" s="49"/>
      <c r="IH34" s="49"/>
      <c r="II34" s="49"/>
      <c r="IJ34" s="49"/>
      <c r="IK34" s="49"/>
      <c r="IL34" s="49"/>
      <c r="IM34" s="49"/>
      <c r="IN34" s="49"/>
      <c r="IO34" s="49"/>
      <c r="IP34" s="49"/>
      <c r="IQ34" s="49"/>
      <c r="IR34" s="49"/>
      <c r="IS34" s="49"/>
      <c r="IT34" s="49"/>
      <c r="IU34" s="49"/>
      <c r="IV34" s="49"/>
    </row>
    <row r="35" spans="1:256" s="2" customFormat="1" ht="39.950000000000003" customHeight="1">
      <c r="A35" s="15">
        <v>5</v>
      </c>
      <c r="B35" s="29" t="s">
        <v>53</v>
      </c>
      <c r="C35" s="23">
        <v>1</v>
      </c>
      <c r="D35" s="12" t="s">
        <v>20</v>
      </c>
      <c r="E35" s="30"/>
      <c r="F35" s="23"/>
      <c r="G35" s="30"/>
      <c r="H35" s="23"/>
      <c r="I35" s="29"/>
      <c r="J35" s="50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49"/>
      <c r="HQ35" s="49"/>
      <c r="HR35" s="49"/>
      <c r="HS35" s="49"/>
      <c r="HT35" s="49"/>
      <c r="HU35" s="49"/>
      <c r="HV35" s="49"/>
      <c r="HW35" s="49"/>
      <c r="HX35" s="49"/>
      <c r="HY35" s="49"/>
      <c r="HZ35" s="49"/>
      <c r="IA35" s="49"/>
      <c r="IB35" s="49"/>
      <c r="IC35" s="49"/>
      <c r="ID35" s="49"/>
      <c r="IE35" s="49"/>
      <c r="IF35" s="49"/>
      <c r="IG35" s="49"/>
      <c r="IH35" s="49"/>
      <c r="II35" s="49"/>
      <c r="IJ35" s="49"/>
      <c r="IK35" s="49"/>
      <c r="IL35" s="49"/>
      <c r="IM35" s="49"/>
      <c r="IN35" s="49"/>
      <c r="IO35" s="49"/>
      <c r="IP35" s="49"/>
      <c r="IQ35" s="49"/>
      <c r="IR35" s="49"/>
      <c r="IS35" s="49"/>
      <c r="IT35" s="49"/>
    </row>
    <row r="36" spans="1:256" s="2" customFormat="1" ht="39.950000000000003" customHeight="1">
      <c r="A36" s="15">
        <v>6</v>
      </c>
      <c r="B36" s="29" t="s">
        <v>54</v>
      </c>
      <c r="C36" s="23">
        <v>4</v>
      </c>
      <c r="D36" s="12" t="s">
        <v>20</v>
      </c>
      <c r="E36" s="30"/>
      <c r="F36" s="23"/>
      <c r="G36" s="30"/>
      <c r="H36" s="23"/>
      <c r="I36" s="29"/>
      <c r="J36" s="50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</row>
    <row r="37" spans="1:256" s="2" customFormat="1" ht="32.1" customHeight="1">
      <c r="A37" s="15"/>
      <c r="B37" s="27" t="s">
        <v>34</v>
      </c>
      <c r="C37" s="12"/>
      <c r="D37" s="12"/>
      <c r="E37" s="17"/>
      <c r="F37" s="28">
        <f>SUM(F31:F36)</f>
        <v>0</v>
      </c>
      <c r="G37" s="17"/>
      <c r="H37" s="9">
        <f>SUM(H31:H36)</f>
        <v>0</v>
      </c>
      <c r="I37" s="16"/>
    </row>
    <row r="38" spans="1:256" s="2" customFormat="1" ht="41.1" customHeight="1">
      <c r="A38" s="31" t="s">
        <v>55</v>
      </c>
      <c r="B38" s="67" t="s">
        <v>56</v>
      </c>
      <c r="C38" s="68"/>
      <c r="D38" s="68"/>
      <c r="E38" s="68"/>
      <c r="F38" s="68"/>
      <c r="G38" s="68"/>
      <c r="H38" s="68"/>
      <c r="I38" s="69"/>
      <c r="J38" s="50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</row>
    <row r="39" spans="1:256" s="2" customFormat="1" ht="32.1" customHeight="1">
      <c r="A39" s="23">
        <v>5</v>
      </c>
      <c r="B39" s="29" t="s">
        <v>57</v>
      </c>
      <c r="C39" s="23">
        <v>1</v>
      </c>
      <c r="D39" s="21" t="s">
        <v>28</v>
      </c>
      <c r="E39" s="30"/>
      <c r="F39" s="23"/>
      <c r="G39" s="30">
        <v>0</v>
      </c>
      <c r="H39" s="23">
        <f>SUM(C39*G39)</f>
        <v>0</v>
      </c>
      <c r="I39" s="29"/>
      <c r="J39" s="50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</row>
    <row r="40" spans="1:256" s="2" customFormat="1" ht="32.1" customHeight="1">
      <c r="A40" s="23"/>
      <c r="B40" s="29" t="s">
        <v>58</v>
      </c>
      <c r="C40" s="23">
        <v>1</v>
      </c>
      <c r="D40" s="21" t="s">
        <v>28</v>
      </c>
      <c r="E40" s="30"/>
      <c r="F40" s="23"/>
      <c r="G40" s="30"/>
      <c r="H40" s="23"/>
      <c r="I40" s="29"/>
      <c r="J40" s="50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</row>
    <row r="41" spans="1:256" s="2" customFormat="1" ht="32.1" customHeight="1">
      <c r="A41" s="23"/>
      <c r="B41" s="29" t="s">
        <v>59</v>
      </c>
      <c r="C41" s="23">
        <v>1</v>
      </c>
      <c r="D41" s="21" t="s">
        <v>28</v>
      </c>
      <c r="E41" s="30"/>
      <c r="F41" s="23"/>
      <c r="G41" s="30"/>
      <c r="H41" s="23"/>
      <c r="I41" s="29"/>
      <c r="J41" s="50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  <c r="IN41" s="49"/>
      <c r="IO41" s="49"/>
      <c r="IP41" s="49"/>
      <c r="IQ41" s="49"/>
      <c r="IR41" s="49"/>
      <c r="IS41" s="49"/>
      <c r="IT41" s="49"/>
    </row>
    <row r="42" spans="1:256" s="2" customFormat="1" ht="32.1" customHeight="1">
      <c r="A42" s="23">
        <v>6</v>
      </c>
      <c r="B42" s="29" t="s">
        <v>60</v>
      </c>
      <c r="C42" s="23">
        <v>1</v>
      </c>
      <c r="D42" s="21" t="s">
        <v>28</v>
      </c>
      <c r="E42" s="30"/>
      <c r="F42" s="23"/>
      <c r="G42" s="30">
        <v>0</v>
      </c>
      <c r="H42" s="23">
        <f>SUM(C42*G42)</f>
        <v>0</v>
      </c>
      <c r="I42" s="29"/>
      <c r="J42" s="50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  <c r="IN42" s="49"/>
      <c r="IO42" s="49"/>
      <c r="IP42" s="49"/>
      <c r="IQ42" s="49"/>
      <c r="IR42" s="49"/>
      <c r="IS42" s="49"/>
      <c r="IT42" s="49"/>
    </row>
    <row r="43" spans="1:256" s="2" customFormat="1" ht="32.1" customHeight="1">
      <c r="A43" s="23"/>
      <c r="B43" s="29" t="s">
        <v>61</v>
      </c>
      <c r="C43" s="23">
        <v>1</v>
      </c>
      <c r="D43" s="21" t="s">
        <v>28</v>
      </c>
      <c r="E43" s="30"/>
      <c r="F43" s="23"/>
      <c r="G43" s="30"/>
      <c r="H43" s="23"/>
      <c r="I43" s="29"/>
      <c r="J43" s="50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</row>
    <row r="44" spans="1:256" s="2" customFormat="1" ht="32.1" customHeight="1">
      <c r="A44" s="23">
        <v>8</v>
      </c>
      <c r="B44" s="29" t="s">
        <v>62</v>
      </c>
      <c r="C44" s="23">
        <v>1</v>
      </c>
      <c r="D44" s="21" t="s">
        <v>28</v>
      </c>
      <c r="E44" s="30"/>
      <c r="F44" s="23"/>
      <c r="G44" s="30">
        <v>0</v>
      </c>
      <c r="H44" s="23">
        <f>SUM(C44*G44)</f>
        <v>0</v>
      </c>
      <c r="I44" s="29"/>
      <c r="J44" s="50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</row>
    <row r="45" spans="1:256" s="2" customFormat="1" ht="33" customHeight="1">
      <c r="A45" s="23"/>
      <c r="B45" s="32" t="s">
        <v>34</v>
      </c>
      <c r="C45" s="21"/>
      <c r="D45" s="21"/>
      <c r="E45" s="22"/>
      <c r="F45" s="33">
        <f>SUM(F39:F44)</f>
        <v>0</v>
      </c>
      <c r="G45" s="22"/>
      <c r="H45" s="34">
        <v>0</v>
      </c>
      <c r="I45" s="19"/>
      <c r="J45" s="48"/>
    </row>
    <row r="46" spans="1:256" s="2" customFormat="1" ht="41.1" customHeight="1">
      <c r="A46" s="31" t="s">
        <v>55</v>
      </c>
      <c r="B46" s="67" t="s">
        <v>63</v>
      </c>
      <c r="C46" s="68"/>
      <c r="D46" s="68"/>
      <c r="E46" s="68"/>
      <c r="F46" s="68"/>
      <c r="G46" s="68"/>
      <c r="H46" s="68"/>
      <c r="I46" s="69"/>
      <c r="J46" s="50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</row>
    <row r="47" spans="1:256" s="2" customFormat="1" ht="32.1" customHeight="1">
      <c r="A47" s="23">
        <v>8</v>
      </c>
      <c r="B47" s="29" t="s">
        <v>64</v>
      </c>
      <c r="C47" s="23">
        <v>1</v>
      </c>
      <c r="D47" s="21" t="s">
        <v>28</v>
      </c>
      <c r="E47" s="30"/>
      <c r="F47" s="23"/>
      <c r="G47" s="30">
        <v>0</v>
      </c>
      <c r="H47" s="23">
        <f>SUM(C47*G47)</f>
        <v>0</v>
      </c>
      <c r="I47" s="29" t="s">
        <v>65</v>
      </c>
      <c r="J47" s="50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49"/>
      <c r="EX47" s="49"/>
      <c r="EY47" s="49"/>
      <c r="EZ47" s="49"/>
      <c r="FA47" s="49"/>
      <c r="FB47" s="49"/>
      <c r="FC47" s="49"/>
      <c r="FD47" s="49"/>
      <c r="FE47" s="49"/>
      <c r="FF47" s="49"/>
      <c r="FG47" s="49"/>
      <c r="FH47" s="49"/>
      <c r="FI47" s="49"/>
      <c r="FJ47" s="49"/>
      <c r="FK47" s="49"/>
      <c r="FL47" s="49"/>
      <c r="FM47" s="49"/>
      <c r="FN47" s="49"/>
      <c r="FO47" s="49"/>
      <c r="FP47" s="49"/>
      <c r="FQ47" s="49"/>
      <c r="FR47" s="49"/>
      <c r="FS47" s="49"/>
      <c r="FT47" s="49"/>
      <c r="FU47" s="49"/>
      <c r="FV47" s="49"/>
      <c r="FW47" s="49"/>
      <c r="FX47" s="49"/>
      <c r="FY47" s="49"/>
      <c r="FZ47" s="49"/>
      <c r="GA47" s="49"/>
      <c r="GB47" s="49"/>
      <c r="GC47" s="49"/>
      <c r="GD47" s="49"/>
      <c r="GE47" s="49"/>
      <c r="GF47" s="49"/>
      <c r="GG47" s="49"/>
      <c r="GH47" s="49"/>
      <c r="GI47" s="49"/>
      <c r="GJ47" s="49"/>
      <c r="GK47" s="49"/>
      <c r="GL47" s="49"/>
      <c r="GM47" s="49"/>
      <c r="GN47" s="49"/>
      <c r="GO47" s="49"/>
      <c r="GP47" s="49"/>
      <c r="GQ47" s="49"/>
      <c r="GR47" s="49"/>
      <c r="GS47" s="49"/>
      <c r="GT47" s="49"/>
      <c r="GU47" s="49"/>
      <c r="GV47" s="49"/>
      <c r="GW47" s="49"/>
      <c r="GX47" s="49"/>
      <c r="GY47" s="49"/>
      <c r="GZ47" s="49"/>
      <c r="HA47" s="49"/>
      <c r="HB47" s="49"/>
      <c r="HC47" s="49"/>
      <c r="HD47" s="49"/>
      <c r="HE47" s="49"/>
      <c r="HF47" s="49"/>
      <c r="HG47" s="49"/>
      <c r="HH47" s="49"/>
      <c r="HI47" s="49"/>
      <c r="HJ47" s="49"/>
      <c r="HK47" s="49"/>
      <c r="HL47" s="49"/>
      <c r="HM47" s="49"/>
      <c r="HN47" s="49"/>
      <c r="HO47" s="49"/>
      <c r="HP47" s="49"/>
      <c r="HQ47" s="49"/>
      <c r="HR47" s="49"/>
      <c r="HS47" s="49"/>
      <c r="HT47" s="49"/>
      <c r="HU47" s="49"/>
      <c r="HV47" s="49"/>
      <c r="HW47" s="49"/>
      <c r="HX47" s="49"/>
      <c r="HY47" s="49"/>
      <c r="HZ47" s="49"/>
      <c r="IA47" s="49"/>
      <c r="IB47" s="49"/>
      <c r="IC47" s="49"/>
      <c r="ID47" s="49"/>
      <c r="IE47" s="49"/>
      <c r="IF47" s="49"/>
      <c r="IG47" s="49"/>
      <c r="IH47" s="49"/>
      <c r="II47" s="49"/>
      <c r="IJ47" s="49"/>
      <c r="IK47" s="49"/>
      <c r="IL47" s="49"/>
      <c r="IM47" s="49"/>
      <c r="IN47" s="49"/>
      <c r="IO47" s="49"/>
      <c r="IP47" s="49"/>
      <c r="IQ47" s="49"/>
      <c r="IR47" s="49"/>
      <c r="IS47" s="49"/>
      <c r="IT47" s="49"/>
    </row>
    <row r="48" spans="1:256" s="2" customFormat="1" ht="32.1" customHeight="1">
      <c r="A48" s="23"/>
      <c r="B48" s="29" t="s">
        <v>66</v>
      </c>
      <c r="C48" s="23">
        <v>1</v>
      </c>
      <c r="D48" s="21" t="s">
        <v>28</v>
      </c>
      <c r="E48" s="30"/>
      <c r="F48" s="23"/>
      <c r="G48" s="30"/>
      <c r="H48" s="23"/>
      <c r="I48" s="29" t="s">
        <v>67</v>
      </c>
      <c r="J48" s="50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49"/>
      <c r="EX48" s="49"/>
      <c r="EY48" s="49"/>
      <c r="EZ48" s="49"/>
      <c r="FA48" s="49"/>
      <c r="FB48" s="49"/>
      <c r="FC48" s="49"/>
      <c r="FD48" s="49"/>
      <c r="FE48" s="49"/>
      <c r="FF48" s="49"/>
      <c r="FG48" s="49"/>
      <c r="FH48" s="49"/>
      <c r="FI48" s="49"/>
      <c r="FJ48" s="49"/>
      <c r="FK48" s="49"/>
      <c r="FL48" s="49"/>
      <c r="FM48" s="49"/>
      <c r="FN48" s="49"/>
      <c r="FO48" s="49"/>
      <c r="FP48" s="49"/>
      <c r="FQ48" s="49"/>
      <c r="FR48" s="49"/>
      <c r="FS48" s="49"/>
      <c r="FT48" s="49"/>
      <c r="FU48" s="49"/>
      <c r="FV48" s="49"/>
      <c r="FW48" s="49"/>
      <c r="FX48" s="49"/>
      <c r="FY48" s="49"/>
      <c r="FZ48" s="49"/>
      <c r="GA48" s="49"/>
      <c r="GB48" s="49"/>
      <c r="GC48" s="49"/>
      <c r="GD48" s="49"/>
      <c r="GE48" s="49"/>
      <c r="GF48" s="49"/>
      <c r="GG48" s="49"/>
      <c r="GH48" s="49"/>
      <c r="GI48" s="49"/>
      <c r="GJ48" s="49"/>
      <c r="GK48" s="49"/>
      <c r="GL48" s="49"/>
      <c r="GM48" s="49"/>
      <c r="GN48" s="49"/>
      <c r="GO48" s="49"/>
      <c r="GP48" s="49"/>
      <c r="GQ48" s="49"/>
      <c r="GR48" s="49"/>
      <c r="GS48" s="49"/>
      <c r="GT48" s="49"/>
      <c r="GU48" s="49"/>
      <c r="GV48" s="49"/>
      <c r="GW48" s="49"/>
      <c r="GX48" s="49"/>
      <c r="GY48" s="49"/>
      <c r="GZ48" s="49"/>
      <c r="HA48" s="49"/>
      <c r="HB48" s="49"/>
      <c r="HC48" s="49"/>
      <c r="HD48" s="49"/>
      <c r="HE48" s="49"/>
      <c r="HF48" s="49"/>
      <c r="HG48" s="49"/>
      <c r="HH48" s="49"/>
      <c r="HI48" s="49"/>
      <c r="HJ48" s="49"/>
      <c r="HK48" s="49"/>
      <c r="HL48" s="49"/>
      <c r="HM48" s="49"/>
      <c r="HN48" s="49"/>
      <c r="HO48" s="49"/>
      <c r="HP48" s="49"/>
      <c r="HQ48" s="49"/>
      <c r="HR48" s="49"/>
      <c r="HS48" s="49"/>
      <c r="HT48" s="49"/>
      <c r="HU48" s="49"/>
      <c r="HV48" s="49"/>
      <c r="HW48" s="49"/>
      <c r="HX48" s="49"/>
      <c r="HY48" s="49"/>
      <c r="HZ48" s="49"/>
      <c r="IA48" s="49"/>
      <c r="IB48" s="49"/>
      <c r="IC48" s="49"/>
      <c r="ID48" s="49"/>
      <c r="IE48" s="49"/>
      <c r="IF48" s="49"/>
      <c r="IG48" s="49"/>
      <c r="IH48" s="49"/>
      <c r="II48" s="49"/>
      <c r="IJ48" s="49"/>
      <c r="IK48" s="49"/>
      <c r="IL48" s="49"/>
      <c r="IM48" s="49"/>
      <c r="IN48" s="49"/>
      <c r="IO48" s="49"/>
      <c r="IP48" s="49"/>
      <c r="IQ48" s="49"/>
      <c r="IR48" s="49"/>
      <c r="IS48" s="49"/>
      <c r="IT48" s="49"/>
    </row>
    <row r="49" spans="1:10" s="2" customFormat="1" ht="33" customHeight="1">
      <c r="A49" s="23"/>
      <c r="B49" s="32" t="s">
        <v>34</v>
      </c>
      <c r="C49" s="21"/>
      <c r="D49" s="21"/>
      <c r="E49" s="22"/>
      <c r="F49" s="33">
        <f>SUM(F47:F48)</f>
        <v>0</v>
      </c>
      <c r="G49" s="22"/>
      <c r="H49" s="34">
        <f>SUM(H42:H42)</f>
        <v>0</v>
      </c>
      <c r="I49" s="19"/>
      <c r="J49" s="48"/>
    </row>
    <row r="50" spans="1:10" s="2" customFormat="1" ht="41.1" customHeight="1">
      <c r="A50" s="15"/>
      <c r="B50" s="27" t="s">
        <v>68</v>
      </c>
      <c r="C50" s="10"/>
      <c r="D50" s="10"/>
      <c r="E50" s="10"/>
      <c r="F50" s="9">
        <f>F45+F37+F29+F20</f>
        <v>0</v>
      </c>
      <c r="G50" s="10"/>
      <c r="H50" s="9">
        <f>H45+H37+H29+H20</f>
        <v>0</v>
      </c>
      <c r="I50" s="16" t="s">
        <v>69</v>
      </c>
    </row>
    <row r="51" spans="1:10" s="5" customFormat="1" ht="39.950000000000003" customHeight="1">
      <c r="A51" s="35" t="s">
        <v>70</v>
      </c>
      <c r="B51" s="36" t="s">
        <v>71</v>
      </c>
      <c r="C51" s="37"/>
      <c r="D51" s="37"/>
      <c r="E51" s="37"/>
      <c r="F51" s="70">
        <f>H50+F50</f>
        <v>0</v>
      </c>
      <c r="G51" s="70"/>
      <c r="H51" s="70"/>
      <c r="I51" s="36"/>
    </row>
    <row r="52" spans="1:10" s="2" customFormat="1" ht="36.950000000000003" customHeight="1">
      <c r="A52" s="28" t="s">
        <v>72</v>
      </c>
      <c r="B52" s="16" t="s">
        <v>73</v>
      </c>
      <c r="C52" s="10">
        <v>0</v>
      </c>
      <c r="D52" s="10">
        <v>1</v>
      </c>
      <c r="E52" s="10">
        <v>20</v>
      </c>
      <c r="F52" s="71">
        <f>E52*C52</f>
        <v>0</v>
      </c>
      <c r="G52" s="71"/>
      <c r="H52" s="71"/>
      <c r="I52" s="51"/>
    </row>
    <row r="53" spans="1:10" s="6" customFormat="1" ht="44.1" customHeight="1">
      <c r="A53" s="28" t="s">
        <v>74</v>
      </c>
      <c r="B53" s="27" t="s">
        <v>75</v>
      </c>
      <c r="C53" s="38"/>
      <c r="D53" s="38"/>
      <c r="E53" s="39"/>
      <c r="F53" s="59">
        <f>F51*8%</f>
        <v>0</v>
      </c>
      <c r="G53" s="72"/>
      <c r="H53" s="73"/>
      <c r="I53" s="27" t="s">
        <v>76</v>
      </c>
    </row>
    <row r="54" spans="1:10" s="2" customFormat="1" ht="51" customHeight="1">
      <c r="A54" s="40" t="s">
        <v>77</v>
      </c>
      <c r="B54" s="41" t="s">
        <v>78</v>
      </c>
      <c r="C54" s="42"/>
      <c r="D54" s="42"/>
      <c r="E54" s="42"/>
      <c r="F54" s="63">
        <f>F53+F51</f>
        <v>0</v>
      </c>
      <c r="G54" s="63"/>
      <c r="H54" s="63"/>
      <c r="I54" s="52"/>
    </row>
    <row r="55" spans="1:10" s="2" customFormat="1" ht="30" customHeight="1">
      <c r="A55" s="15" t="s">
        <v>79</v>
      </c>
      <c r="B55" s="64" t="s">
        <v>80</v>
      </c>
      <c r="C55" s="65"/>
      <c r="D55" s="65"/>
      <c r="E55" s="65"/>
      <c r="F55" s="65"/>
      <c r="G55" s="65"/>
      <c r="H55" s="65"/>
      <c r="I55" s="66"/>
    </row>
    <row r="56" spans="1:10" s="2" customFormat="1" ht="30" customHeight="1">
      <c r="A56" s="15" t="s">
        <v>79</v>
      </c>
      <c r="B56" s="64" t="s">
        <v>81</v>
      </c>
      <c r="C56" s="65"/>
      <c r="D56" s="65"/>
      <c r="E56" s="65"/>
      <c r="F56" s="65"/>
      <c r="G56" s="65"/>
      <c r="H56" s="65"/>
      <c r="I56" s="66"/>
    </row>
    <row r="57" spans="1:10" s="2" customFormat="1" ht="33" customHeight="1">
      <c r="A57" s="43"/>
      <c r="B57" s="62" t="s">
        <v>82</v>
      </c>
      <c r="C57" s="62"/>
      <c r="D57" s="62"/>
      <c r="E57" s="62"/>
      <c r="F57" s="62"/>
      <c r="G57" s="62"/>
      <c r="H57" s="62"/>
      <c r="I57" s="62"/>
    </row>
    <row r="58" spans="1:10" s="2" customFormat="1" ht="27.95" customHeight="1">
      <c r="A58" s="43"/>
      <c r="B58" s="62" t="s">
        <v>83</v>
      </c>
      <c r="C58" s="62"/>
      <c r="D58" s="62"/>
      <c r="E58" s="62"/>
      <c r="F58" s="62"/>
      <c r="G58" s="62"/>
      <c r="H58" s="62"/>
      <c r="I58" s="62"/>
    </row>
    <row r="59" spans="1:10" s="2" customFormat="1" ht="30" customHeight="1">
      <c r="A59" s="44"/>
      <c r="B59" s="62" t="s">
        <v>84</v>
      </c>
      <c r="C59" s="62"/>
      <c r="D59" s="62"/>
      <c r="E59" s="62"/>
      <c r="F59" s="62"/>
      <c r="G59" s="62"/>
      <c r="H59" s="62"/>
      <c r="I59" s="62"/>
    </row>
    <row r="60" spans="1:10" s="2" customFormat="1" ht="30" customHeight="1">
      <c r="A60" s="44"/>
      <c r="B60" s="62" t="s">
        <v>85</v>
      </c>
      <c r="C60" s="62"/>
      <c r="D60" s="62"/>
      <c r="E60" s="62"/>
      <c r="F60" s="62"/>
      <c r="G60" s="62"/>
      <c r="H60" s="62"/>
      <c r="I60" s="62"/>
    </row>
    <row r="61" spans="1:10" s="2" customFormat="1" ht="30" customHeight="1">
      <c r="A61" s="44"/>
      <c r="B61" s="62" t="s">
        <v>86</v>
      </c>
      <c r="C61" s="62"/>
      <c r="D61" s="62"/>
      <c r="E61" s="62"/>
      <c r="F61" s="62"/>
      <c r="G61" s="62"/>
      <c r="H61" s="62"/>
      <c r="I61" s="62"/>
    </row>
    <row r="62" spans="1:10" s="2" customFormat="1" ht="27" customHeight="1">
      <c r="A62" s="44"/>
      <c r="B62" s="62" t="s">
        <v>87</v>
      </c>
      <c r="C62" s="62"/>
      <c r="D62" s="62"/>
      <c r="E62" s="62"/>
      <c r="F62" s="62"/>
      <c r="G62" s="62"/>
      <c r="H62" s="62"/>
      <c r="I62" s="62"/>
    </row>
    <row r="63" spans="1:10" s="2" customFormat="1" ht="24.95" customHeight="1">
      <c r="A63" s="44"/>
      <c r="B63" s="62" t="s">
        <v>88</v>
      </c>
      <c r="C63" s="62"/>
      <c r="D63" s="62"/>
      <c r="E63" s="62"/>
      <c r="F63" s="62"/>
      <c r="G63" s="62"/>
      <c r="H63" s="62"/>
      <c r="I63" s="62"/>
    </row>
    <row r="64" spans="1:10" s="2" customFormat="1" ht="30" customHeight="1">
      <c r="A64" s="44"/>
      <c r="B64" s="55" t="s">
        <v>89</v>
      </c>
      <c r="C64" s="55"/>
      <c r="D64" s="55"/>
      <c r="E64" s="55"/>
      <c r="F64" s="55"/>
      <c r="G64" s="55"/>
      <c r="H64" s="55"/>
      <c r="I64" s="55"/>
    </row>
    <row r="65" spans="1:10" s="2" customFormat="1" ht="36" customHeight="1">
      <c r="A65" s="60"/>
      <c r="B65" s="60"/>
      <c r="C65" s="60"/>
      <c r="D65" s="60"/>
      <c r="E65" s="60"/>
      <c r="F65" s="60"/>
      <c r="G65" s="60"/>
      <c r="H65" s="60"/>
      <c r="I65" s="60"/>
      <c r="J65" s="48"/>
    </row>
    <row r="66" spans="1:10" s="7" customFormat="1" ht="0.95" hidden="1" customHeight="1">
      <c r="A66" s="61"/>
      <c r="B66" s="61"/>
      <c r="C66" s="61"/>
      <c r="D66" s="61"/>
      <c r="E66" s="61"/>
      <c r="F66" s="61"/>
      <c r="G66" s="61"/>
      <c r="H66" s="61"/>
      <c r="I66" s="61"/>
      <c r="J66" s="53"/>
    </row>
    <row r="67" spans="1:10" s="8" customFormat="1" ht="51" hidden="1" customHeight="1">
      <c r="A67" s="61"/>
      <c r="B67" s="61"/>
      <c r="C67" s="61"/>
      <c r="D67" s="61"/>
      <c r="E67" s="61"/>
      <c r="F67" s="61"/>
      <c r="G67" s="61"/>
      <c r="H67" s="61"/>
      <c r="I67" s="61"/>
      <c r="J67" s="54"/>
    </row>
    <row r="68" spans="1:10" s="56" customFormat="1" ht="36" customHeight="1">
      <c r="A68" s="56" t="s">
        <v>90</v>
      </c>
    </row>
    <row r="69" spans="1:10" s="57" customFormat="1" ht="45.95" customHeight="1">
      <c r="A69" s="57" t="s">
        <v>91</v>
      </c>
    </row>
  </sheetData>
  <mergeCells count="27">
    <mergeCell ref="A2:I2"/>
    <mergeCell ref="E3:F3"/>
    <mergeCell ref="G3:H3"/>
    <mergeCell ref="B56:I56"/>
    <mergeCell ref="B57:I57"/>
    <mergeCell ref="B58:I58"/>
    <mergeCell ref="B38:I38"/>
    <mergeCell ref="B46:I46"/>
    <mergeCell ref="F51:H51"/>
    <mergeCell ref="F52:H52"/>
    <mergeCell ref="F53:H53"/>
    <mergeCell ref="B64:I64"/>
    <mergeCell ref="A68:XFD68"/>
    <mergeCell ref="A69:XFD69"/>
    <mergeCell ref="A3:A4"/>
    <mergeCell ref="B3:B4"/>
    <mergeCell ref="C3:C4"/>
    <mergeCell ref="D3:D4"/>
    <mergeCell ref="I3:I4"/>
    <mergeCell ref="A65:I67"/>
    <mergeCell ref="B59:I59"/>
    <mergeCell ref="B60:I60"/>
    <mergeCell ref="B61:I61"/>
    <mergeCell ref="B62:I62"/>
    <mergeCell ref="B63:I63"/>
    <mergeCell ref="F54:H54"/>
    <mergeCell ref="B55:I55"/>
  </mergeCells>
  <phoneticPr fontId="13" type="noConversion"/>
  <pageMargins left="0.70763888888888904" right="0.66805555555555596" top="0.66805555555555596" bottom="0.70763888888888904" header="0.51180555555555596" footer="0.74791666666666701"/>
  <pageSetup paperSize="9" scale="85" orientation="portrait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16m2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2019-09-11T08:54:00Z</dcterms:created>
  <dcterms:modified xsi:type="dcterms:W3CDTF">2021-05-28T03:45:43Z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32747145FE714DE580511FEF6282A1B0</vt:lpwstr>
  </property>
</Properties>
</file>